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25AB543-C173-4C43-8CA3-6B5E6AB28A53}" xr6:coauthVersionLast="34" xr6:coauthVersionMax="34" xr10:uidLastSave="{00000000-0000-0000-0000-000000000000}"/>
  <bookViews>
    <workbookView xWindow="0" yWindow="0" windowWidth="23040" windowHeight="8172" activeTab="1" xr2:uid="{00000000-000D-0000-FFFF-FFFF00000000}"/>
  </bookViews>
  <sheets>
    <sheet name="Assertlist_Summary" sheetId="1" r:id="rId1"/>
    <sheet name="checks_fix" sheetId="2" r:id="rId2"/>
  </sheets>
  <calcPr calcId="179017"/>
</workbook>
</file>

<file path=xl/calcChain.xml><?xml version="1.0" encoding="utf-8"?>
<calcChain xmlns="http://schemas.openxmlformats.org/spreadsheetml/2006/main">
  <c r="N5" i="2" l="1"/>
  <c r="N4" i="2"/>
  <c r="N3" i="2"/>
  <c r="N2" i="2"/>
</calcChain>
</file>

<file path=xl/sharedStrings.xml><?xml version="1.0" encoding="utf-8"?>
<sst xmlns="http://schemas.openxmlformats.org/spreadsheetml/2006/main" count="73" uniqueCount="40">
  <si>
    <t>!missing(stratum)</t>
  </si>
  <si>
    <t>missing</t>
  </si>
  <si>
    <t>All observations passed the assertion</t>
  </si>
  <si>
    <t>!missing(cluster)</t>
  </si>
  <si>
    <t>1 observation failed assertion; see spreadsheet or dataset for more details.</t>
  </si>
  <si>
    <t>line</t>
  </si>
  <si>
    <t>stratum</t>
  </si>
  <si>
    <t>cluster</t>
  </si>
  <si>
    <t>hhid</t>
  </si>
  <si>
    <t/>
  </si>
  <si>
    <t>respid</t>
  </si>
  <si>
    <t>byt</t>
  </si>
  <si>
    <t>.</t>
  </si>
  <si>
    <t>!missing(iid)</t>
  </si>
  <si>
    <t>!missing(idate)</t>
  </si>
  <si>
    <t>!missing(hhid)</t>
  </si>
  <si>
    <t>str</t>
  </si>
  <si>
    <t>!missing(respid)</t>
  </si>
  <si>
    <t>!missing(name)</t>
  </si>
  <si>
    <t>3-1</t>
  </si>
  <si>
    <t>name</t>
  </si>
  <si>
    <t>inlist(vxd,"Yes","No")</t>
  </si>
  <si>
    <t>disallowed value</t>
  </si>
  <si>
    <t>vxd</t>
  </si>
  <si>
    <t>Ethan</t>
  </si>
  <si>
    <t>idvars_count == 1</t>
  </si>
  <si>
    <t>duplicate id vars</t>
  </si>
  <si>
    <t>Assertion Completed Sequence Number</t>
  </si>
  <si>
    <t>Assertion Syntax That Failed</t>
  </si>
  <si>
    <t>User Specified Additional Information</t>
  </si>
  <si>
    <t>Total Number of Observations Included in Assertion</t>
  </si>
  <si>
    <t>Number That Passed Assertion</t>
  </si>
  <si>
    <t>Number That Failed Assertion</t>
  </si>
  <si>
    <t>Note</t>
  </si>
  <si>
    <t>Number of Variables Checked in Assertion</t>
  </si>
  <si>
    <t>Name of Variable 1 Checked in Assertion</t>
  </si>
  <si>
    <t>Value type of Variable 1</t>
  </si>
  <si>
    <t>Current Value of Variable 1</t>
  </si>
  <si>
    <t>Blank Space for User to Provide Correct Value of Variable 1</t>
  </si>
  <si>
    <t>Stata Code to Be Used to Replace Current Value with Correct Value for Variable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</si>
</sst>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</patternFill>
    </fill>
    <fill>
      <patternFill patternType="solid">
        <fgColor rgb="FFFFFF00"/>
      </patternFill>
    </fill>
    <fill>
      <patternFill patternType="solid">
        <fgColor rgb="FFFFFF00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NumberFormat="1" applyFont="1" applyBorder="1" applyAlignment="1" applyProtection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4" xfId="0" applyNumberFormat="1" applyFont="1" applyBorder="1" applyAlignment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0" borderId="37" xfId="0" applyNumberFormat="1" applyFont="1" applyBorder="1" applyAlignment="1" applyProtection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4" fillId="0" borderId="47" xfId="0" applyNumberFormat="1" applyFont="1" applyBorder="1" applyAlignment="1" applyProtection="1"/>
    <xf numFmtId="0" fontId="5" fillId="2" borderId="48" xfId="0" applyNumberFormat="1" applyFont="1" applyFill="1" applyBorder="1" applyAlignment="1" applyProtection="1"/>
    <xf numFmtId="0" fontId="6" fillId="3" borderId="49" xfId="0" applyNumberFormat="1" applyFont="1" applyFill="1" applyBorder="1" applyAlignment="1" applyProtection="1"/>
    <xf numFmtId="0" fontId="7" fillId="4" borderId="50" xfId="0" applyNumberFormat="1" applyFont="1" applyFill="1" applyBorder="1" applyAlignment="1" applyProtection="1"/>
    <xf numFmtId="0" fontId="8" fillId="5" borderId="51" xfId="0" applyNumberFormat="1" applyFont="1" applyFill="1" applyBorder="1" applyAlignment="1" applyProtection="1"/>
    <xf numFmtId="0" fontId="9" fillId="0" borderId="52" xfId="0" applyNumberFormat="1" applyFont="1" applyBorder="1" applyAlignment="1" applyProtection="1">
      <alignment horizontal="left" wrapText="1"/>
    </xf>
    <xf numFmtId="0" fontId="0" fillId="0" borderId="53" xfId="0" applyBorder="1"/>
    <xf numFmtId="0" fontId="10" fillId="0" borderId="54" xfId="0" applyNumberFormat="1" applyFont="1" applyBorder="1" applyAlignment="1" applyProtection="1">
      <alignment horizontal="left" wrapText="1"/>
    </xf>
    <xf numFmtId="0" fontId="0" fillId="0" borderId="55" xfId="0" applyBorder="1"/>
    <xf numFmtId="0" fontId="11" fillId="0" borderId="56" xfId="0" applyNumberFormat="1" applyFont="1" applyBorder="1" applyAlignment="1" applyProtection="1">
      <alignment horizontal="left" wrapText="1"/>
    </xf>
    <xf numFmtId="0" fontId="0" fillId="0" borderId="57" xfId="0" applyBorder="1"/>
    <xf numFmtId="0" fontId="12" fillId="0" borderId="58" xfId="0" applyNumberFormat="1" applyFont="1" applyBorder="1" applyAlignment="1" applyProtection="1">
      <alignment horizontal="left" wrapText="1"/>
    </xf>
    <xf numFmtId="0" fontId="0" fillId="0" borderId="59" xfId="0" applyBorder="1"/>
    <xf numFmtId="0" fontId="13" fillId="0" borderId="60" xfId="0" applyNumberFormat="1" applyFont="1" applyBorder="1" applyAlignment="1" applyProtection="1">
      <alignment horizontal="left" wrapText="1"/>
    </xf>
    <xf numFmtId="0" fontId="0" fillId="0" borderId="61" xfId="0" applyBorder="1"/>
    <xf numFmtId="0" fontId="14" fillId="0" borderId="62" xfId="0" applyNumberFormat="1" applyFont="1" applyBorder="1" applyAlignment="1" applyProtection="1">
      <alignment horizontal="left" wrapText="1"/>
    </xf>
    <xf numFmtId="0" fontId="0" fillId="0" borderId="63" xfId="0" applyBorder="1"/>
    <xf numFmtId="0" fontId="15" fillId="0" borderId="64" xfId="0" applyNumberFormat="1" applyFont="1" applyBorder="1" applyAlignment="1" applyProtection="1">
      <alignment horizontal="left" wrapText="1"/>
    </xf>
    <xf numFmtId="0" fontId="0" fillId="0" borderId="65" xfId="0" applyBorder="1"/>
    <xf numFmtId="0" fontId="16" fillId="0" borderId="66" xfId="0" applyNumberFormat="1" applyFont="1" applyBorder="1" applyAlignment="1" applyProtection="1">
      <alignment horizontal="left" wrapText="1"/>
    </xf>
    <xf numFmtId="0" fontId="0" fillId="0" borderId="67" xfId="0" applyBorder="1"/>
    <xf numFmtId="0" fontId="17" fillId="0" borderId="68" xfId="0" applyNumberFormat="1" applyFont="1" applyBorder="1" applyAlignment="1" applyProtection="1">
      <alignment horizontal="left" wrapText="1"/>
    </xf>
    <xf numFmtId="0" fontId="0" fillId="0" borderId="69" xfId="0" applyBorder="1"/>
    <xf numFmtId="0" fontId="18" fillId="0" borderId="70" xfId="0" applyNumberFormat="1" applyFont="1" applyBorder="1" applyAlignment="1" applyProtection="1">
      <alignment horizontal="left" wrapText="1"/>
    </xf>
    <xf numFmtId="0" fontId="0" fillId="0" borderId="71" xfId="0" applyBorder="1"/>
    <xf numFmtId="0" fontId="19" fillId="0" borderId="72" xfId="0" applyNumberFormat="1" applyFont="1" applyBorder="1" applyAlignment="1" applyProtection="1">
      <alignment horizontal="left" wrapText="1"/>
    </xf>
    <xf numFmtId="0" fontId="0" fillId="0" borderId="73" xfId="0" applyBorder="1"/>
    <xf numFmtId="0" fontId="20" fillId="0" borderId="74" xfId="0" applyNumberFormat="1" applyFont="1" applyBorder="1" applyAlignment="1" applyProtection="1">
      <alignment horizontal="left" wrapText="1"/>
    </xf>
    <xf numFmtId="0" fontId="0" fillId="0" borderId="75" xfId="0" applyBorder="1"/>
    <xf numFmtId="0" fontId="21" fillId="0" borderId="76" xfId="0" applyNumberFormat="1" applyFont="1" applyBorder="1" applyAlignment="1" applyProtection="1">
      <alignment horizontal="left" wrapText="1"/>
    </xf>
    <xf numFmtId="0" fontId="0" fillId="0" borderId="77" xfId="0" applyBorder="1"/>
    <xf numFmtId="0" fontId="22" fillId="0" borderId="78" xfId="0" applyNumberFormat="1" applyFont="1" applyBorder="1" applyAlignment="1" applyProtection="1">
      <alignment horizontal="left" wrapText="1"/>
    </xf>
    <xf numFmtId="0" fontId="0" fillId="0" borderId="79" xfId="0" applyBorder="1"/>
    <xf numFmtId="0" fontId="23" fillId="0" borderId="80" xfId="0" applyNumberFormat="1" applyFont="1" applyBorder="1" applyAlignment="1" applyProtection="1">
      <alignment horizontal="left" wrapText="1"/>
    </xf>
    <xf numFmtId="0" fontId="0" fillId="0" borderId="81" xfId="0" applyBorder="1"/>
    <xf numFmtId="0" fontId="24" fillId="0" borderId="82" xfId="0" applyNumberFormat="1" applyFont="1" applyBorder="1" applyAlignment="1" applyProtection="1">
      <alignment horizontal="left" wrapText="1"/>
    </xf>
    <xf numFmtId="0" fontId="0" fillId="0" borderId="83" xfId="0" applyBorder="1"/>
    <xf numFmtId="0" fontId="25" fillId="0" borderId="84" xfId="0" applyNumberFormat="1" applyFont="1" applyBorder="1" applyAlignment="1" applyProtection="1">
      <alignment horizontal="left" wrapText="1"/>
    </xf>
    <xf numFmtId="0" fontId="0" fillId="0" borderId="85" xfId="0" applyBorder="1"/>
    <xf numFmtId="0" fontId="26" fillId="0" borderId="86" xfId="0" applyNumberFormat="1" applyFont="1" applyBorder="1" applyAlignment="1" applyProtection="1">
      <alignment horizontal="left" wrapText="1"/>
    </xf>
    <xf numFmtId="0" fontId="0" fillId="0" borderId="87" xfId="0" applyBorder="1"/>
    <xf numFmtId="0" fontId="27" fillId="0" borderId="88" xfId="0" applyNumberFormat="1" applyFont="1" applyBorder="1" applyAlignment="1" applyProtection="1">
      <alignment horizontal="left" wrapText="1"/>
    </xf>
    <xf numFmtId="0" fontId="0" fillId="0" borderId="89" xfId="0" applyBorder="1"/>
    <xf numFmtId="0" fontId="28" fillId="0" borderId="90" xfId="0" applyNumberFormat="1" applyFont="1" applyBorder="1" applyAlignment="1" applyProtection="1">
      <alignment horizontal="left" wrapText="1"/>
    </xf>
    <xf numFmtId="0" fontId="0" fillId="0" borderId="91" xfId="0" applyBorder="1"/>
    <xf numFmtId="0" fontId="29" fillId="0" borderId="92" xfId="0" applyNumberFormat="1" applyFont="1" applyBorder="1" applyAlignment="1" applyProtection="1">
      <alignment horizontal="left" wrapText="1"/>
    </xf>
    <xf numFmtId="0" fontId="0" fillId="0" borderId="9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G19" sqref="G19"/>
    </sheetView>
  </sheetViews>
  <sheetFormatPr defaultRowHeight="14.4"/>
  <cols>
    <col min="1" max="1" width="13.5546875" style="53" customWidth="1"/>
    <col min="2" max="2" width="34.5546875" style="55" customWidth="1"/>
    <col min="3" max="3" width="29.5546875" style="57" customWidth="1"/>
    <col min="4" max="4" width="28.5546875" style="59" customWidth="1"/>
    <col min="5" max="5" width="14.5546875" style="61" customWidth="1"/>
    <col min="6" max="6" width="13.5546875" style="63" customWidth="1"/>
    <col min="7" max="7" width="80.5546875" style="65" customWidth="1"/>
  </cols>
  <sheetData>
    <row r="1" spans="1:7" ht="57.6">
      <c r="A1" s="52" t="s">
        <v>27</v>
      </c>
      <c r="B1" s="54" t="s">
        <v>28</v>
      </c>
      <c r="C1" s="56" t="s">
        <v>29</v>
      </c>
      <c r="D1" s="58" t="s">
        <v>30</v>
      </c>
      <c r="E1" s="60" t="s">
        <v>31</v>
      </c>
      <c r="F1" s="62" t="s">
        <v>32</v>
      </c>
      <c r="G1" s="64" t="s">
        <v>33</v>
      </c>
    </row>
    <row r="2" spans="1:7">
      <c r="A2">
        <v>1</v>
      </c>
      <c r="B2" t="s">
        <v>0</v>
      </c>
      <c r="C2" t="s">
        <v>1</v>
      </c>
      <c r="D2">
        <v>10</v>
      </c>
      <c r="E2">
        <v>10</v>
      </c>
      <c r="F2">
        <v>0</v>
      </c>
      <c r="G2" t="s">
        <v>2</v>
      </c>
    </row>
    <row r="3" spans="1:7">
      <c r="A3">
        <v>2</v>
      </c>
      <c r="B3" s="1" t="s">
        <v>3</v>
      </c>
      <c r="C3" s="2" t="s">
        <v>1</v>
      </c>
      <c r="D3">
        <v>10</v>
      </c>
      <c r="E3">
        <v>9</v>
      </c>
      <c r="F3">
        <v>1</v>
      </c>
      <c r="G3" s="3" t="s">
        <v>4</v>
      </c>
    </row>
    <row r="4" spans="1:7">
      <c r="A4">
        <v>3</v>
      </c>
      <c r="B4" s="4" t="s">
        <v>13</v>
      </c>
      <c r="C4" s="5" t="s">
        <v>1</v>
      </c>
      <c r="D4">
        <v>10</v>
      </c>
      <c r="E4">
        <v>10</v>
      </c>
      <c r="F4">
        <v>0</v>
      </c>
      <c r="G4" s="6" t="s">
        <v>2</v>
      </c>
    </row>
    <row r="5" spans="1:7">
      <c r="A5">
        <v>4</v>
      </c>
      <c r="B5" s="15" t="s">
        <v>14</v>
      </c>
      <c r="C5" s="16" t="s">
        <v>1</v>
      </c>
      <c r="D5">
        <v>10</v>
      </c>
      <c r="E5">
        <v>10</v>
      </c>
      <c r="F5">
        <v>0</v>
      </c>
      <c r="G5" s="17" t="s">
        <v>2</v>
      </c>
    </row>
    <row r="6" spans="1:7">
      <c r="A6">
        <v>5</v>
      </c>
      <c r="B6" s="18" t="s">
        <v>15</v>
      </c>
      <c r="C6" s="19" t="s">
        <v>1</v>
      </c>
      <c r="D6">
        <v>10</v>
      </c>
      <c r="E6">
        <v>9</v>
      </c>
      <c r="F6">
        <v>1</v>
      </c>
      <c r="G6" s="20" t="s">
        <v>4</v>
      </c>
    </row>
    <row r="7" spans="1:7">
      <c r="A7">
        <v>6</v>
      </c>
      <c r="B7" s="21" t="s">
        <v>17</v>
      </c>
      <c r="C7" s="22" t="s">
        <v>1</v>
      </c>
      <c r="D7">
        <v>10</v>
      </c>
      <c r="E7">
        <v>10</v>
      </c>
      <c r="F7">
        <v>0</v>
      </c>
      <c r="G7" s="23" t="s">
        <v>2</v>
      </c>
    </row>
    <row r="8" spans="1:7">
      <c r="A8">
        <v>7</v>
      </c>
      <c r="B8" s="31" t="s">
        <v>18</v>
      </c>
      <c r="C8" s="32" t="s">
        <v>1</v>
      </c>
      <c r="D8">
        <v>10</v>
      </c>
      <c r="E8">
        <v>9</v>
      </c>
      <c r="F8">
        <v>1</v>
      </c>
      <c r="G8" s="33" t="s">
        <v>4</v>
      </c>
    </row>
    <row r="9" spans="1:7">
      <c r="A9">
        <v>8</v>
      </c>
      <c r="B9" s="34" t="s">
        <v>21</v>
      </c>
      <c r="C9" s="35" t="s">
        <v>22</v>
      </c>
      <c r="D9">
        <v>10</v>
      </c>
      <c r="E9">
        <v>9</v>
      </c>
      <c r="F9">
        <v>1</v>
      </c>
      <c r="G9" s="36" t="s">
        <v>4</v>
      </c>
    </row>
    <row r="10" spans="1:7">
      <c r="A10">
        <v>9</v>
      </c>
      <c r="B10" s="44" t="s">
        <v>25</v>
      </c>
      <c r="C10" s="45" t="s">
        <v>26</v>
      </c>
      <c r="D10">
        <v>10</v>
      </c>
      <c r="E10">
        <v>10</v>
      </c>
      <c r="F10">
        <v>0</v>
      </c>
      <c r="G10" s="4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tabSelected="1" workbookViewId="0">
      <selection activeCell="N2" sqref="A1:XFD1048576"/>
    </sheetView>
  </sheetViews>
  <sheetFormatPr defaultRowHeight="14.4"/>
  <cols>
    <col min="1" max="1" width="13.5546875" style="67" customWidth="1"/>
    <col min="2" max="2" width="13.5546875" style="69" customWidth="1"/>
    <col min="3" max="3" width="13.5546875" style="71" customWidth="1"/>
    <col min="4" max="4" width="13.5546875" style="73" customWidth="1"/>
    <col min="5" max="5" width="13.5546875" style="75" customWidth="1"/>
    <col min="6" max="6" width="7.5546875" style="77" customWidth="1"/>
    <col min="7" max="7" width="13.5546875" style="79" customWidth="1"/>
    <col min="8" max="8" width="34.5546875" style="81" customWidth="1"/>
    <col min="9" max="9" width="28.5546875" style="83" customWidth="1"/>
    <col min="10" max="10" width="19.5546875" style="85" customWidth="1"/>
    <col min="11" max="11" width="15.5546875" style="87" customWidth="1"/>
    <col min="12" max="12" width="17.5546875" style="89" customWidth="1"/>
    <col min="13" max="13" width="31.5546875" style="91" customWidth="1"/>
    <col min="14" max="14" width="12.5546875" style="93" customWidth="1"/>
  </cols>
  <sheetData>
    <row r="1" spans="1:14" ht="100.8">
      <c r="A1" s="66" t="s">
        <v>27</v>
      </c>
      <c r="B1" s="68" t="s">
        <v>34</v>
      </c>
      <c r="C1" s="70" t="s">
        <v>5</v>
      </c>
      <c r="D1" s="72" t="s">
        <v>6</v>
      </c>
      <c r="E1" s="74" t="s">
        <v>7</v>
      </c>
      <c r="F1" s="76" t="s">
        <v>8</v>
      </c>
      <c r="G1" s="78" t="s">
        <v>10</v>
      </c>
      <c r="H1" s="80" t="s">
        <v>28</v>
      </c>
      <c r="I1" s="82" t="s">
        <v>29</v>
      </c>
      <c r="J1" s="84" t="s">
        <v>35</v>
      </c>
      <c r="K1" s="86" t="s">
        <v>36</v>
      </c>
      <c r="L1" s="88" t="s">
        <v>37</v>
      </c>
      <c r="M1" s="90" t="s">
        <v>38</v>
      </c>
      <c r="N1" s="92" t="s">
        <v>39</v>
      </c>
    </row>
    <row r="2" spans="1:14">
      <c r="A2">
        <v>2</v>
      </c>
      <c r="B2">
        <v>1</v>
      </c>
      <c r="C2">
        <v>8</v>
      </c>
      <c r="D2">
        <v>1</v>
      </c>
      <c r="E2" t="s">
        <v>12</v>
      </c>
      <c r="F2" t="s">
        <v>9</v>
      </c>
      <c r="G2">
        <v>1</v>
      </c>
      <c r="H2" t="s">
        <v>3</v>
      </c>
      <c r="I2" t="s">
        <v>1</v>
      </c>
      <c r="J2" t="s">
        <v>7</v>
      </c>
      <c r="K2" t="s">
        <v>11</v>
      </c>
      <c r="L2"/>
      <c r="M2" s="48"/>
      <c r="N2" s="7" t="str">
        <f>IF( M2 = "","",CONCATENATE("replace ",J2," = ",M2," if line == ",C2," &amp; stratum == ",D2," &amp; cluster == ",E2," &amp; hhid == ","""",F2,""""," &amp; respid == ",G2))</f>
        <v/>
      </c>
    </row>
    <row r="3" spans="1:14">
      <c r="A3">
        <v>5</v>
      </c>
      <c r="B3">
        <v>1</v>
      </c>
      <c r="C3">
        <v>8</v>
      </c>
      <c r="D3">
        <v>1</v>
      </c>
      <c r="E3" s="8" t="s">
        <v>12</v>
      </c>
      <c r="F3" s="9" t="s">
        <v>9</v>
      </c>
      <c r="G3">
        <v>1</v>
      </c>
      <c r="H3" s="10" t="s">
        <v>15</v>
      </c>
      <c r="I3" s="11" t="s">
        <v>1</v>
      </c>
      <c r="J3" s="12" t="s">
        <v>8</v>
      </c>
      <c r="K3" s="13" t="s">
        <v>16</v>
      </c>
      <c r="L3" s="14" t="s">
        <v>9</v>
      </c>
      <c r="M3" s="49"/>
      <c r="N3" s="24" t="str">
        <f>IF(M3 = "","",CONCATENATE("replace ",J3," = ","""",M3,""""," if line == ",C3," &amp; stratum == ",D3," &amp; cluster == ",E3," &amp; hhid == ","""",F3,""""," &amp; respid == ",G3))</f>
        <v/>
      </c>
    </row>
    <row r="4" spans="1:14">
      <c r="A4">
        <v>7</v>
      </c>
      <c r="B4">
        <v>1</v>
      </c>
      <c r="C4">
        <v>6</v>
      </c>
      <c r="D4">
        <v>1</v>
      </c>
      <c r="E4">
        <v>2</v>
      </c>
      <c r="F4" s="25" t="s">
        <v>19</v>
      </c>
      <c r="G4">
        <v>1</v>
      </c>
      <c r="H4" s="26" t="s">
        <v>18</v>
      </c>
      <c r="I4" s="27" t="s">
        <v>1</v>
      </c>
      <c r="J4" s="28" t="s">
        <v>20</v>
      </c>
      <c r="K4" s="29" t="s">
        <v>16</v>
      </c>
      <c r="L4" s="30" t="s">
        <v>9</v>
      </c>
      <c r="M4" s="50"/>
      <c r="N4" s="37" t="str">
        <f>IF(M4 = "","",CONCATENATE("replace ",J4," = ","""",M4,""""," if line == ",C4," &amp; stratum == ",D4," &amp; cluster == ",E4," &amp; hhid == ","""",F4,""""," &amp; respid == ",G4))</f>
        <v/>
      </c>
    </row>
    <row r="5" spans="1:14">
      <c r="A5">
        <v>8</v>
      </c>
      <c r="B5">
        <v>1</v>
      </c>
      <c r="C5">
        <v>6</v>
      </c>
      <c r="D5">
        <v>1</v>
      </c>
      <c r="E5">
        <v>2</v>
      </c>
      <c r="F5" s="38" t="s">
        <v>19</v>
      </c>
      <c r="G5">
        <v>1</v>
      </c>
      <c r="H5" s="39" t="s">
        <v>21</v>
      </c>
      <c r="I5" s="40" t="s">
        <v>22</v>
      </c>
      <c r="J5" s="41" t="s">
        <v>23</v>
      </c>
      <c r="K5" s="42" t="s">
        <v>16</v>
      </c>
      <c r="L5" s="43" t="s">
        <v>24</v>
      </c>
      <c r="M5" s="51"/>
      <c r="N5" s="47" t="str">
        <f>IF(M5 = "","",CONCATENATE("replace ",J5," = ","""",M5,""""," if line == ",C5," &amp; stratum == ",D5," &amp; cluster == ",E5," &amp; hhid == ","""",F5,""""," &amp; respid == ",G5))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Assertlist_Summary</vt:lpstr>
      <vt:lpstr>checks_fix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Rhoda</dc:creator>
  <cp:lastModifiedBy>Dale Rhoda</cp:lastModifiedBy>
  <dcterms:created xsi:type="dcterms:W3CDTF">2018-07-20T12:59:04Z</dcterms:created>
  <dcterms:modified xsi:type="dcterms:W3CDTF">2018-07-20T13:00:47Z</dcterms:modified>
</cp:coreProperties>
</file>